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assets!$A$1:$L$90</definedName>
  </definedNames>
  <calcPr calcId="145621"/>
</workbook>
</file>

<file path=xl/calcChain.xml><?xml version="1.0" encoding="utf-8"?>
<calcChain xmlns="http://schemas.openxmlformats.org/spreadsheetml/2006/main">
  <c r="L73" i="1" l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<sst xmlns="http://schemas.openxmlformats.org/spreadsheetml/2006/main" count="102" uniqueCount="100">
  <si>
    <t>Health, Nutrition, Population and Poverty</t>
  </si>
  <si>
    <t>India 1992/93 -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</si>
  <si>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</si>
  <si>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</si>
  <si>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</si>
  <si>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</si>
  <si>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</si>
  <si>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</si>
  <si>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</si>
  <si>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</si>
  <si>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</si>
  <si>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</si>
  <si>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</si>
  <si>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</si>
  <si>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</si>
  <si>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</si>
  <si>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</si>
  <si>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</si>
  <si>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</si>
  <si>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</si>
  <si>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</si>
  <si>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</si>
  <si>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</si>
  <si>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</si>
  <si>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</si>
  <si>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Rooms in Household</t>
  </si>
  <si>
    <t>Separate room used as kitchen?</t>
  </si>
  <si>
    <t>This HH own agricultural land?</t>
  </si>
  <si>
    <t>Size of non-irr agricul land?</t>
  </si>
  <si>
    <t>Size irrigated land; acres</t>
  </si>
  <si>
    <t>Own any livestock</t>
  </si>
  <si>
    <t>Own bullock?</t>
  </si>
  <si>
    <t>Own cow?</t>
  </si>
  <si>
    <t>Own buffalo?</t>
  </si>
  <si>
    <t>Own goat?</t>
  </si>
  <si>
    <t>Own sheep?</t>
  </si>
  <si>
    <t>Own camel?</t>
  </si>
  <si>
    <t>Own other animal</t>
  </si>
  <si>
    <t>Sewing machine</t>
  </si>
  <si>
    <t>Clock/watch</t>
  </si>
  <si>
    <t>Sofa set</t>
  </si>
  <si>
    <t>Fan</t>
  </si>
  <si>
    <t>VCR/VCP</t>
  </si>
  <si>
    <t>Tractor</t>
  </si>
  <si>
    <t>If household works own or family's agric. land</t>
  </si>
  <si>
    <t>Number of members per sleeping room</t>
  </si>
  <si>
    <t>If piped drinking water in residence</t>
  </si>
  <si>
    <t>If piped drinking water in public tap</t>
  </si>
  <si>
    <t>If well drinking water in residence</t>
  </si>
  <si>
    <t>If public well for drinking water</t>
  </si>
  <si>
    <t>If uses spring for drinking water</t>
  </si>
  <si>
    <t>If uses river, canal or surface water for drinking</t>
  </si>
  <si>
    <t>If uses rainwater for drinking</t>
  </si>
  <si>
    <t>If uses tanker truck for drinking water</t>
  </si>
  <si>
    <t>Other source of drinking water</t>
  </si>
  <si>
    <t>If has private flush toilet</t>
  </si>
  <si>
    <t>If has public flush toilet</t>
  </si>
  <si>
    <t>If uses bush,field as latrine</t>
  </si>
  <si>
    <t>If other type of latrine</t>
  </si>
  <si>
    <t>Residential handpump</t>
  </si>
  <si>
    <t>Public handpump</t>
  </si>
  <si>
    <t>Private latrine</t>
  </si>
  <si>
    <t>Public latrine</t>
  </si>
  <si>
    <t>Shared latrine</t>
  </si>
  <si>
    <t>Electricity for lighting</t>
  </si>
  <si>
    <t>Kerosene for lighting</t>
  </si>
  <si>
    <t>Gas for lighting</t>
  </si>
  <si>
    <t>Oil for lighting</t>
  </si>
  <si>
    <t>Other lighting</t>
  </si>
  <si>
    <t>Wood cooking fuel</t>
  </si>
  <si>
    <t>Dung cooking fuel</t>
  </si>
  <si>
    <t>Coal cooking fuel</t>
  </si>
  <si>
    <t>Charcoal cooking fuel</t>
  </si>
  <si>
    <t>Kerosene cooking fuel</t>
  </si>
  <si>
    <t>LPG cooking fuel</t>
  </si>
  <si>
    <t>Biogas cooking fuel</t>
  </si>
  <si>
    <t>Other cooking fuel</t>
  </si>
  <si>
    <t>House from high quality materials</t>
  </si>
  <si>
    <t>House from low quality materials</t>
  </si>
  <si>
    <t>House from mixed quality materials</t>
  </si>
  <si>
    <t>If animals sleep inside house</t>
  </si>
  <si>
    <t>If animals sleep outside house</t>
  </si>
  <si>
    <t>Electricity for cooking</t>
  </si>
  <si>
    <t>If has shared flush toilet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</si>
  <si>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</si>
  <si>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</si>
  <si>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</si>
  <si>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</si>
  <si>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</si>
  <si>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India 1992/93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</si>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</sst>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tabSelected="1" zoomScaleNormal="100" workbookViewId="0">
      <selection activeCell="A11" sqref="A11"/>
    </sheetView>
  </sheetViews>
  <sheetFormatPr defaultRowHeight="12.75" x14ac:dyDescent="0.2"/>
  <cols>
    <col min="1" max="1" width="41.28515625" style="44" customWidth="1"/>
    <col min="2" max="2" width="8.85546875" style="15" customWidth="1"/>
    <col min="3" max="3" width="12.140625" style="36" customWidth="1"/>
    <col min="4" max="4" width="10.7109375" style="36" customWidth="1"/>
    <col min="5" max="9" width="8.42578125" style="37" customWidth="1"/>
    <col min="10" max="10" width="9.710937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0.51424158470479375</v>
      </c>
      <c r="C8" s="23">
        <v>0.49979763506922503</v>
      </c>
      <c r="D8" s="24">
        <v>4.0694678772010004E-3</v>
      </c>
      <c r="E8" s="24">
        <v>0.1010396275274703</v>
      </c>
      <c r="F8" s="24">
        <v>0.54844107410359699</v>
      </c>
      <c r="G8" s="24">
        <v>0.92216334958935708</v>
      </c>
      <c r="H8" s="24">
        <v>0.99547102323214465</v>
      </c>
      <c r="I8" s="25">
        <v>0.51424158470475978</v>
      </c>
      <c r="J8" s="26">
        <v>7.868750224781064E-2</v>
      </c>
      <c r="K8" s="19">
        <f>(M8-B8)/C8*J8</f>
        <v>7.6477185391524191E-2</v>
      </c>
      <c r="L8" s="19">
        <f>(N8-B8)/C8*J8</f>
        <v>-8.0961539257326812E-2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0.41904464554110776</v>
      </c>
      <c r="C9" s="23">
        <v>0.49340319887446538</v>
      </c>
      <c r="D9" s="24">
        <v>9.4385267362676661E-2</v>
      </c>
      <c r="E9" s="24">
        <v>0.235937944279342</v>
      </c>
      <c r="F9" s="24">
        <v>0.38815204326667335</v>
      </c>
      <c r="G9" s="24">
        <v>0.57610337564792224</v>
      </c>
      <c r="H9" s="24">
        <v>0.80063959360933734</v>
      </c>
      <c r="I9" s="25">
        <v>0.41904464554108428</v>
      </c>
      <c r="J9" s="26">
        <v>5.4598927635069759E-2</v>
      </c>
      <c r="K9" s="19">
        <f t="shared" ref="K9:K72" si="0">(M9-B9)/C9*J9</f>
        <v>6.4287259242876607E-2</v>
      </c>
      <c r="L9" s="19">
        <f t="shared" ref="L9:L72" si="1">(N9-B9)/C9*J9</f>
        <v>-4.6370571431142087E-2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0.22053303021743967</v>
      </c>
      <c r="C10" s="23">
        <v>0.41460650744996519</v>
      </c>
      <c r="D10" s="24">
        <v>0</v>
      </c>
      <c r="E10" s="24">
        <v>2.0730890285600005E-3</v>
      </c>
      <c r="F10" s="24">
        <v>2.644701123584774E-2</v>
      </c>
      <c r="G10" s="24">
        <v>0.25541934180240949</v>
      </c>
      <c r="H10" s="24">
        <v>0.81869251779198193</v>
      </c>
      <c r="I10" s="25">
        <v>0.22053303021744405</v>
      </c>
      <c r="J10" s="26">
        <v>8.2603346143537912E-2</v>
      </c>
      <c r="K10" s="19">
        <f t="shared" si="0"/>
        <v>0.15529563273961305</v>
      </c>
      <c r="L10" s="19">
        <f t="shared" si="1"/>
        <v>-4.3937482658380315E-2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6.8237239008303655E-2</v>
      </c>
      <c r="C11" s="23">
        <v>0.25215282106136183</v>
      </c>
      <c r="D11" s="24">
        <v>0</v>
      </c>
      <c r="E11" s="24">
        <v>1.1571440011319321E-3</v>
      </c>
      <c r="F11" s="24">
        <v>2.1756775703986055E-3</v>
      </c>
      <c r="G11" s="24">
        <v>1.018985647853053E-2</v>
      </c>
      <c r="H11" s="24">
        <v>0.32765908351310835</v>
      </c>
      <c r="I11" s="25">
        <v>6.8237239008307832E-2</v>
      </c>
      <c r="J11" s="26">
        <v>6.3080999777146887E-2</v>
      </c>
      <c r="K11" s="19">
        <f t="shared" si="0"/>
        <v>0.23309882582740407</v>
      </c>
      <c r="L11" s="19">
        <f t="shared" si="1"/>
        <v>-1.707089074219963E-2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0.47148985845859348</v>
      </c>
      <c r="C12" s="23">
        <v>0.49918700841170016</v>
      </c>
      <c r="D12" s="24">
        <v>0.31694915480396441</v>
      </c>
      <c r="E12" s="24">
        <v>0.400816108868492</v>
      </c>
      <c r="F12" s="24">
        <v>0.46043385901554618</v>
      </c>
      <c r="G12" s="24">
        <v>0.54507530344124711</v>
      </c>
      <c r="H12" s="24">
        <v>0.63417485312976474</v>
      </c>
      <c r="I12" s="25">
        <v>0.47148985845857327</v>
      </c>
      <c r="J12" s="26">
        <v>2.3134476676470419E-2</v>
      </c>
      <c r="K12" s="19">
        <f t="shared" si="0"/>
        <v>2.4493437002037918E-2</v>
      </c>
      <c r="L12" s="19">
        <f t="shared" si="1"/>
        <v>-2.1850871416722973E-2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9.0209113442545397E-2</v>
      </c>
      <c r="C13" s="23">
        <v>0.28648140107478492</v>
      </c>
      <c r="D13" s="24">
        <v>7.4389060916135556E-4</v>
      </c>
      <c r="E13" s="24">
        <v>3.5955957279146223E-3</v>
      </c>
      <c r="F13" s="24">
        <v>2.0646573420048154E-2</v>
      </c>
      <c r="G13" s="24">
        <v>7.2794727466732656E-2</v>
      </c>
      <c r="H13" s="24">
        <v>0.35325604818925771</v>
      </c>
      <c r="I13" s="25">
        <v>9.0209113442549366E-2</v>
      </c>
      <c r="J13" s="26">
        <v>5.6527264840276925E-2</v>
      </c>
      <c r="K13" s="19">
        <f t="shared" si="0"/>
        <v>0.17951598323926968</v>
      </c>
      <c r="L13" s="19">
        <f t="shared" si="1"/>
        <v>-1.7799670161631895E-2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1.3036231892559116E-2</v>
      </c>
      <c r="C14" s="23">
        <v>0.1134297766901779</v>
      </c>
      <c r="D14" s="24">
        <v>6.7776342877212553E-5</v>
      </c>
      <c r="E14" s="24">
        <v>0</v>
      </c>
      <c r="F14" s="24">
        <v>1.1147370822160538E-3</v>
      </c>
      <c r="G14" s="24">
        <v>4.2486584047937495E-3</v>
      </c>
      <c r="H14" s="24">
        <v>5.9748996003138995E-2</v>
      </c>
      <c r="I14" s="25">
        <v>1.3036231892559648E-2</v>
      </c>
      <c r="J14" s="26">
        <v>2.9199527050924053E-2</v>
      </c>
      <c r="K14" s="19">
        <f t="shared" si="0"/>
        <v>0.25406798890075427</v>
      </c>
      <c r="L14" s="19">
        <f t="shared" si="1"/>
        <v>-3.3558366850056586E-3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2.9847671584074886</v>
      </c>
      <c r="C15" s="23">
        <v>2.2673585137003007</v>
      </c>
      <c r="D15" s="27">
        <v>2.1416402819059686</v>
      </c>
      <c r="E15" s="27">
        <v>2.5170461126973334</v>
      </c>
      <c r="F15" s="27">
        <v>2.9322691606323992</v>
      </c>
      <c r="G15" s="27">
        <v>3.4121226025658946</v>
      </c>
      <c r="H15" s="27">
        <v>3.9204009734098326</v>
      </c>
      <c r="I15" s="28">
        <v>2.9847671584072395</v>
      </c>
      <c r="J15" s="26">
        <v>3.0370733090926163E-2</v>
      </c>
      <c r="K15" s="19">
        <f t="shared" si="0"/>
        <v>-2.6585488466601387E-2</v>
      </c>
      <c r="L15" s="19">
        <f t="shared" si="1"/>
        <v>-3.998025286200417E-2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0.5582889205385535</v>
      </c>
      <c r="C16" s="23">
        <v>0.49659127471123166</v>
      </c>
      <c r="D16" s="24">
        <v>0.29758893173544754</v>
      </c>
      <c r="E16" s="24">
        <v>0.42088812614682153</v>
      </c>
      <c r="F16" s="24">
        <v>0.5736692140713433</v>
      </c>
      <c r="G16" s="24">
        <v>0.66705655947395326</v>
      </c>
      <c r="H16" s="24">
        <v>0.83224675117434921</v>
      </c>
      <c r="I16" s="25">
        <v>0.55828892053852308</v>
      </c>
      <c r="J16" s="26">
        <v>4.005778906166254E-2</v>
      </c>
      <c r="K16" s="19">
        <f t="shared" si="0"/>
        <v>3.5630850053809233E-2</v>
      </c>
      <c r="L16" s="19">
        <f t="shared" si="1"/>
        <v>-4.5034661205840237E-2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0.55964775620420415</v>
      </c>
      <c r="C17" s="23">
        <v>0.4964298915624426</v>
      </c>
      <c r="D17" s="24">
        <v>0.76946647090557241</v>
      </c>
      <c r="E17" s="24">
        <v>0.59998696045417244</v>
      </c>
      <c r="F17" s="24">
        <v>0.62121497544846027</v>
      </c>
      <c r="G17" s="24">
        <v>0.5315369617975958</v>
      </c>
      <c r="H17" s="24">
        <v>0.27602806817840514</v>
      </c>
      <c r="I17" s="25">
        <v>0.55964775620420981</v>
      </c>
      <c r="J17" s="26">
        <v>-3.6198656861436425E-2</v>
      </c>
      <c r="K17" s="19">
        <f t="shared" si="0"/>
        <v>-3.2109588971683839E-2</v>
      </c>
      <c r="L17" s="19">
        <f t="shared" si="1"/>
        <v>4.0808374826801969E-2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3.0583530754298791</v>
      </c>
      <c r="C18" s="23">
        <v>36.419545808373911</v>
      </c>
      <c r="D18" s="24">
        <v>3.1043412474076084</v>
      </c>
      <c r="E18" s="24">
        <v>2.0614767490203558</v>
      </c>
      <c r="F18" s="24">
        <v>3.3604987786542</v>
      </c>
      <c r="G18" s="24">
        <v>2.8876121353681401</v>
      </c>
      <c r="H18" s="24">
        <v>3.8777943057736204</v>
      </c>
      <c r="I18" s="25">
        <v>3.0583530754300101</v>
      </c>
      <c r="J18" s="26">
        <v>7.8800090773924821E-4</v>
      </c>
      <c r="K18" s="19">
        <f t="shared" si="0"/>
        <v>-4.4536087858450911E-5</v>
      </c>
      <c r="L18" s="19">
        <f t="shared" si="1"/>
        <v>-6.6172846094959831E-5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3.1547434905412972</v>
      </c>
      <c r="C19" s="23">
        <v>40.199809134795167</v>
      </c>
      <c r="D19" s="24">
        <v>3.1781517209470413</v>
      </c>
      <c r="E19" s="24">
        <v>2.8214432674801699</v>
      </c>
      <c r="F19" s="24">
        <v>2.8093462196811934</v>
      </c>
      <c r="G19" s="24">
        <v>3.4022772850580809</v>
      </c>
      <c r="H19" s="24">
        <v>3.5623840406622853</v>
      </c>
      <c r="I19" s="25">
        <v>3.1547434905412373</v>
      </c>
      <c r="J19" s="26">
        <v>5.1720581893581865E-4</v>
      </c>
      <c r="K19" s="19">
        <f t="shared" si="0"/>
        <v>-2.7722665744137112E-5</v>
      </c>
      <c r="L19" s="19">
        <f t="shared" si="1"/>
        <v>-4.0588543221354988E-5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0.58708303920676563</v>
      </c>
      <c r="C20" s="23">
        <v>0.49235863788677486</v>
      </c>
      <c r="D20" s="24">
        <v>0.9516177549568664</v>
      </c>
      <c r="E20" s="24">
        <v>0.62412669548593869</v>
      </c>
      <c r="F20" s="24">
        <v>0.63866113084660947</v>
      </c>
      <c r="G20" s="24">
        <v>0.53617697393048847</v>
      </c>
      <c r="H20" s="24">
        <v>0.18481148025706645</v>
      </c>
      <c r="I20" s="25">
        <v>0.58708303920678906</v>
      </c>
      <c r="J20" s="26">
        <v>-5.2545266697684938E-2</v>
      </c>
      <c r="K20" s="19">
        <f t="shared" si="0"/>
        <v>-4.4067129444507726E-2</v>
      </c>
      <c r="L20" s="19">
        <f t="shared" si="1"/>
        <v>6.2654399649023682E-2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0.26177429779239669</v>
      </c>
      <c r="C21" s="23">
        <v>0.43960084241948738</v>
      </c>
      <c r="D21" s="24">
        <v>0.48039771312242863</v>
      </c>
      <c r="E21" s="24">
        <v>0.28750284189538228</v>
      </c>
      <c r="F21" s="24">
        <v>0.30063747398336987</v>
      </c>
      <c r="G21" s="24">
        <v>0.19590088579741949</v>
      </c>
      <c r="H21" s="24">
        <v>4.4424943130581609E-2</v>
      </c>
      <c r="I21" s="25">
        <v>0.26177429779240075</v>
      </c>
      <c r="J21" s="26">
        <v>-3.3524358075124903E-2</v>
      </c>
      <c r="K21" s="19">
        <f t="shared" si="0"/>
        <v>-5.6297760133616898E-2</v>
      </c>
      <c r="L21" s="19">
        <f t="shared" si="1"/>
        <v>1.9963144851488701E-2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0.31558646544926311</v>
      </c>
      <c r="C22" s="23">
        <v>0.46474948040062736</v>
      </c>
      <c r="D22" s="24">
        <v>0.51169689238774207</v>
      </c>
      <c r="E22" s="24">
        <v>0.32286765226903164</v>
      </c>
      <c r="F22" s="24">
        <v>0.34548484297292942</v>
      </c>
      <c r="G22" s="24">
        <v>0.28847539244231474</v>
      </c>
      <c r="H22" s="24">
        <v>0.10939518603619959</v>
      </c>
      <c r="I22" s="25">
        <v>0.31558646544928859</v>
      </c>
      <c r="J22" s="26">
        <v>-2.8892339755977485E-2</v>
      </c>
      <c r="K22" s="19">
        <f t="shared" si="0"/>
        <v>-4.254831733600499E-2</v>
      </c>
      <c r="L22" s="19">
        <f t="shared" si="1"/>
        <v>1.9619239540167224E-2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0.25797686934583763</v>
      </c>
      <c r="C23" s="23">
        <v>0.43752164110508635</v>
      </c>
      <c r="D23" s="24">
        <v>0.34133902060578469</v>
      </c>
      <c r="E23" s="24">
        <v>0.25523389428450299</v>
      </c>
      <c r="F23" s="24">
        <v>0.31086030408866144</v>
      </c>
      <c r="G23" s="24">
        <v>0.29582691143609613</v>
      </c>
      <c r="H23" s="24">
        <v>8.6619859417537068E-2</v>
      </c>
      <c r="I23" s="25">
        <v>0.25797686934584152</v>
      </c>
      <c r="J23" s="26">
        <v>-2.0707726595677729E-2</v>
      </c>
      <c r="K23" s="19">
        <f t="shared" si="0"/>
        <v>-3.5119661917625354E-2</v>
      </c>
      <c r="L23" s="19">
        <f t="shared" si="1"/>
        <v>1.2209943409723549E-2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0.15537602274921281</v>
      </c>
      <c r="C24" s="23">
        <v>0.36226313134499422</v>
      </c>
      <c r="D24" s="24">
        <v>0.34020504900050424</v>
      </c>
      <c r="E24" s="24">
        <v>0.17452757606363625</v>
      </c>
      <c r="F24" s="24">
        <v>0.13942025115299306</v>
      </c>
      <c r="G24" s="24">
        <v>9.6467391871605357E-2</v>
      </c>
      <c r="H24" s="24">
        <v>2.6245767005404878E-2</v>
      </c>
      <c r="I24" s="25">
        <v>0.15537602274921794</v>
      </c>
      <c r="J24" s="26">
        <v>-2.7430041957235262E-2</v>
      </c>
      <c r="K24" s="19">
        <f t="shared" si="0"/>
        <v>-6.3953709691788513E-2</v>
      </c>
      <c r="L24" s="19">
        <f t="shared" si="1"/>
        <v>1.1764848405454881E-2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1.6891890252158516E-2</v>
      </c>
      <c r="C25" s="23">
        <v>0.12886654900796551</v>
      </c>
      <c r="D25" s="24">
        <v>3.1981405733265418E-2</v>
      </c>
      <c r="E25" s="24">
        <v>1.5561770971110637E-2</v>
      </c>
      <c r="F25" s="24">
        <v>2.1658954362847836E-2</v>
      </c>
      <c r="G25" s="24">
        <v>1.3169569670240888E-2</v>
      </c>
      <c r="H25" s="24">
        <v>2.0871546611391893E-3</v>
      </c>
      <c r="I25" s="25">
        <v>1.6891890252159522E-2</v>
      </c>
      <c r="J25" s="26">
        <v>-7.6646883349157004E-3</v>
      </c>
      <c r="K25" s="19">
        <f t="shared" si="0"/>
        <v>-5.8473027474954239E-2</v>
      </c>
      <c r="L25" s="19">
        <f t="shared" si="1"/>
        <v>1.0046910945244038E-3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4.9798158276247251E-3</v>
      </c>
      <c r="C26" s="23">
        <v>7.0391953768500395E-2</v>
      </c>
      <c r="D26" s="24">
        <v>8.8200498240128371E-3</v>
      </c>
      <c r="E26" s="24">
        <v>5.3043177722186113E-3</v>
      </c>
      <c r="F26" s="24">
        <v>5.6166187261338261E-3</v>
      </c>
      <c r="G26" s="24">
        <v>5.010766033050138E-3</v>
      </c>
      <c r="H26" s="24">
        <v>1.4705642051997711E-4</v>
      </c>
      <c r="I26" s="25">
        <v>4.9798158276253904E-3</v>
      </c>
      <c r="J26" s="26">
        <v>-4.0247545250562157E-3</v>
      </c>
      <c r="K26" s="19">
        <f t="shared" si="0"/>
        <v>-5.6891615793765622E-2</v>
      </c>
      <c r="L26" s="19">
        <f t="shared" si="1"/>
        <v>2.8472766009725369E-4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2.520535026044372E-2</v>
      </c>
      <c r="C27" s="23">
        <v>0.15674849165553176</v>
      </c>
      <c r="D27" s="24">
        <v>4.3667290887479997E-2</v>
      </c>
      <c r="E27" s="24">
        <v>2.9184627891650706E-2</v>
      </c>
      <c r="F27" s="24">
        <v>2.5252006096374163E-2</v>
      </c>
      <c r="G27" s="24">
        <v>2.0021203334960245E-2</v>
      </c>
      <c r="H27" s="24">
        <v>7.9006169334805143E-3</v>
      </c>
      <c r="I27" s="25">
        <v>2.5205350260445344E-2</v>
      </c>
      <c r="J27" s="26">
        <v>-8.0643927526996909E-3</v>
      </c>
      <c r="K27" s="19">
        <f t="shared" si="0"/>
        <v>-5.0151212465926701E-2</v>
      </c>
      <c r="L27" s="19">
        <f t="shared" si="1"/>
        <v>1.2967642739189714E-3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0.20231837419061333</v>
      </c>
      <c r="C28" s="23">
        <v>0.4017287292252652</v>
      </c>
      <c r="D28" s="24">
        <v>1.2979814790137286E-2</v>
      </c>
      <c r="E28" s="24">
        <v>4.455949898817213E-2</v>
      </c>
      <c r="F28" s="24">
        <v>0.10752658466206839</v>
      </c>
      <c r="G28" s="24">
        <v>0.27847909167071705</v>
      </c>
      <c r="H28" s="24">
        <v>0.56802820295524914</v>
      </c>
      <c r="I28" s="25">
        <v>0.20231837419061399</v>
      </c>
      <c r="J28" s="26">
        <v>5.8742037211727147E-2</v>
      </c>
      <c r="K28" s="19">
        <f t="shared" si="0"/>
        <v>0.11663951402422895</v>
      </c>
      <c r="L28" s="19">
        <f t="shared" si="1"/>
        <v>-2.9583628455551618E-2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0.56752154376484854</v>
      </c>
      <c r="C29" s="23">
        <v>0.49542035806501072</v>
      </c>
      <c r="D29" s="24">
        <v>0.15329508885705381</v>
      </c>
      <c r="E29" s="24">
        <v>0.36901943782696645</v>
      </c>
      <c r="F29" s="24">
        <v>0.53489130252139694</v>
      </c>
      <c r="G29" s="24">
        <v>0.80490354981383516</v>
      </c>
      <c r="H29" s="24">
        <v>0.975492985520929</v>
      </c>
      <c r="I29" s="25">
        <v>0.56752154376480035</v>
      </c>
      <c r="J29" s="26">
        <v>6.0575510863484651E-2</v>
      </c>
      <c r="K29" s="19">
        <f t="shared" si="0"/>
        <v>5.2879545617012677E-2</v>
      </c>
      <c r="L29" s="19">
        <f t="shared" si="1"/>
        <v>-6.9391390321263263E-2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9.6885987510508961E-2</v>
      </c>
      <c r="C30" s="23">
        <v>0.29580275123643796</v>
      </c>
      <c r="D30" s="24">
        <v>1.6004305764503703E-4</v>
      </c>
      <c r="E30" s="24">
        <v>1.2008023394931766E-3</v>
      </c>
      <c r="F30" s="24">
        <v>9.8079163266642701E-3</v>
      </c>
      <c r="G30" s="24">
        <v>6.1797626233277309E-2</v>
      </c>
      <c r="H30" s="24">
        <v>0.4114536235627041</v>
      </c>
      <c r="I30" s="25">
        <v>9.6885987510512792E-2</v>
      </c>
      <c r="J30" s="26">
        <v>6.4134829666056159E-2</v>
      </c>
      <c r="K30" s="19">
        <f t="shared" si="0"/>
        <v>0.19580975199836856</v>
      </c>
      <c r="L30" s="19">
        <f t="shared" si="1"/>
        <v>-2.1006452036165864E-2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0.33438417081951022</v>
      </c>
      <c r="C31" s="23">
        <v>0.4717752023161017</v>
      </c>
      <c r="D31" s="24">
        <v>2.1163163587466422E-3</v>
      </c>
      <c r="E31" s="24">
        <v>9.1147408900888807E-3</v>
      </c>
      <c r="F31" s="24">
        <v>0.10184779107251025</v>
      </c>
      <c r="G31" s="24">
        <v>0.59812944113974653</v>
      </c>
      <c r="H31" s="24">
        <v>0.96065172824644929</v>
      </c>
      <c r="I31" s="25">
        <v>0.33438417081950589</v>
      </c>
      <c r="J31" s="26">
        <v>8.6032366336950272E-2</v>
      </c>
      <c r="K31" s="19">
        <f t="shared" si="0"/>
        <v>0.12138091314379873</v>
      </c>
      <c r="L31" s="19">
        <f t="shared" si="1"/>
        <v>-6.0977900788321299E-2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2.714824203265203E-2</v>
      </c>
      <c r="C32" s="23">
        <v>0.16251543840801042</v>
      </c>
      <c r="D32" s="24">
        <v>1.218874380759834E-3</v>
      </c>
      <c r="E32" s="24">
        <v>5.2945653963919204E-3</v>
      </c>
      <c r="F32" s="24">
        <v>9.500914825537948E-3</v>
      </c>
      <c r="G32" s="24">
        <v>1.2616377800907408E-2</v>
      </c>
      <c r="H32" s="24">
        <v>0.10710960053029361</v>
      </c>
      <c r="I32" s="25">
        <v>2.7148242032653945E-2</v>
      </c>
      <c r="J32" s="26">
        <v>3.4299219719506141E-2</v>
      </c>
      <c r="K32" s="19">
        <f t="shared" si="0"/>
        <v>0.20532237754087221</v>
      </c>
      <c r="L32" s="19">
        <f t="shared" si="1"/>
        <v>-5.7296926839559064E-3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1.7319013202696781E-2</v>
      </c>
      <c r="C33" s="23">
        <v>0.13045726873337993</v>
      </c>
      <c r="D33" s="24">
        <v>1.6436591906450876E-3</v>
      </c>
      <c r="E33" s="24">
        <v>3.6018453731022407E-3</v>
      </c>
      <c r="F33" s="24">
        <v>1.4827730699635128E-2</v>
      </c>
      <c r="G33" s="24">
        <v>3.6454268472668548E-2</v>
      </c>
      <c r="H33" s="24">
        <v>3.0065537474151794E-2</v>
      </c>
      <c r="I33" s="25">
        <v>1.7319013202697815E-2</v>
      </c>
      <c r="J33" s="26">
        <v>8.4432814388430977E-3</v>
      </c>
      <c r="K33" s="19">
        <f t="shared" si="0"/>
        <v>6.3599768849113836E-2</v>
      </c>
      <c r="L33" s="19">
        <f t="shared" si="1"/>
        <v>-1.1208980851213602E-3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0.88579592427566367</v>
      </c>
      <c r="C34" s="23">
        <v>0.31805928188895422</v>
      </c>
      <c r="D34" s="24">
        <v>0.89806099053226285</v>
      </c>
      <c r="E34" s="24">
        <v>0.88510544830272286</v>
      </c>
      <c r="F34" s="24">
        <v>0.88667257123674825</v>
      </c>
      <c r="G34" s="24">
        <v>0.88532119468230852</v>
      </c>
      <c r="H34" s="24">
        <v>0.87381825124451507</v>
      </c>
      <c r="I34" s="25">
        <v>0.88579592427559051</v>
      </c>
      <c r="J34" s="26">
        <v>-2.7114609534492997E-3</v>
      </c>
      <c r="K34" s="19">
        <f t="shared" si="0"/>
        <v>-9.7359174746366388E-4</v>
      </c>
      <c r="L34" s="19">
        <f t="shared" si="1"/>
        <v>7.5514257818029935E-3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2.9467837914122019</v>
      </c>
      <c r="C35" s="23">
        <v>2.2244787610657193</v>
      </c>
      <c r="D35" s="27">
        <v>3.9218125685840857</v>
      </c>
      <c r="E35" s="27">
        <v>3.199545685611537</v>
      </c>
      <c r="F35" s="27">
        <v>2.9335606236503526</v>
      </c>
      <c r="G35" s="27">
        <v>2.6256322057525385</v>
      </c>
      <c r="H35" s="27">
        <v>2.0535799656277653</v>
      </c>
      <c r="I35" s="28">
        <v>2.9467837914119275</v>
      </c>
      <c r="J35" s="26">
        <v>-2.9011770546102367E-2</v>
      </c>
      <c r="K35" s="19">
        <f t="shared" si="0"/>
        <v>2.5390057953290298E-2</v>
      </c>
      <c r="L35" s="19">
        <f t="shared" si="1"/>
        <v>3.8432111244104006E-2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0.17964878405364601</v>
      </c>
      <c r="C36" s="23">
        <v>0.38389502822659477</v>
      </c>
      <c r="D36" s="24">
        <v>4.3979938956830861E-3</v>
      </c>
      <c r="E36" s="24">
        <v>1.8327554583891216E-2</v>
      </c>
      <c r="F36" s="24">
        <v>5.4575676934796223E-2</v>
      </c>
      <c r="G36" s="24">
        <v>0.1946219595287014</v>
      </c>
      <c r="H36" s="24">
        <v>0.62630144323242665</v>
      </c>
      <c r="I36" s="25">
        <v>0.17964878405364879</v>
      </c>
      <c r="J36" s="26">
        <v>6.8120137826840801E-2</v>
      </c>
      <c r="K36" s="19">
        <f t="shared" si="0"/>
        <v>0.14556697479212299</v>
      </c>
      <c r="L36" s="19">
        <f t="shared" si="1"/>
        <v>-3.1877724456841366E-2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0.13509720549501636</v>
      </c>
      <c r="C37" s="23">
        <v>0.34182771078727131</v>
      </c>
      <c r="D37" s="24">
        <v>6.0111672097815261E-2</v>
      </c>
      <c r="E37" s="24">
        <v>0.1123332837695576</v>
      </c>
      <c r="F37" s="24">
        <v>0.1888312204712202</v>
      </c>
      <c r="G37" s="24">
        <v>0.21663251369973402</v>
      </c>
      <c r="H37" s="24">
        <v>9.7583320801959819E-2</v>
      </c>
      <c r="I37" s="25">
        <v>0.13509720549503088</v>
      </c>
      <c r="J37" s="26">
        <v>1.9050536323384306E-3</v>
      </c>
      <c r="K37" s="19">
        <f t="shared" si="0"/>
        <v>4.8202242190855567E-3</v>
      </c>
      <c r="L37" s="19">
        <f t="shared" si="1"/>
        <v>-7.529156177955949E-4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7.5930049859783674E-2</v>
      </c>
      <c r="C38" s="23">
        <v>0.26488642374018351</v>
      </c>
      <c r="D38" s="24">
        <v>4.9647494995437011E-2</v>
      </c>
      <c r="E38" s="24">
        <v>6.8745903681676407E-2</v>
      </c>
      <c r="F38" s="24">
        <v>8.8181522071461974E-2</v>
      </c>
      <c r="G38" s="24">
        <v>0.10058056474932964</v>
      </c>
      <c r="H38" s="24">
        <v>7.2496290615525538E-2</v>
      </c>
      <c r="I38" s="25">
        <v>7.5930049859785936E-2</v>
      </c>
      <c r="J38" s="26">
        <v>9.4192337983577134E-4</v>
      </c>
      <c r="K38" s="19">
        <f t="shared" si="0"/>
        <v>3.2859482881406137E-3</v>
      </c>
      <c r="L38" s="19">
        <f t="shared" si="1"/>
        <v>-2.7000360450778503E-4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0.18677389818588142</v>
      </c>
      <c r="C39" s="23">
        <v>0.38973030727825936</v>
      </c>
      <c r="D39" s="24">
        <v>0.33935536970807845</v>
      </c>
      <c r="E39" s="24">
        <v>0.24907060041131038</v>
      </c>
      <c r="F39" s="24">
        <v>0.20873703144681982</v>
      </c>
      <c r="G39" s="24">
        <v>0.11738108270548041</v>
      </c>
      <c r="H39" s="24">
        <v>1.9326076116671916E-2</v>
      </c>
      <c r="I39" s="25">
        <v>0.18677389818588788</v>
      </c>
      <c r="J39" s="26">
        <v>-3.0183397355894571E-2</v>
      </c>
      <c r="K39" s="19">
        <f t="shared" si="0"/>
        <v>-6.2981826439572827E-2</v>
      </c>
      <c r="L39" s="19">
        <f t="shared" si="1"/>
        <v>1.4465056166722026E-2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6.7763194954561391E-3</v>
      </c>
      <c r="C40" s="23">
        <v>8.2039103040913011E-2</v>
      </c>
      <c r="D40" s="24">
        <v>7.5853213511930546E-3</v>
      </c>
      <c r="E40" s="24">
        <v>8.1633738050538446E-3</v>
      </c>
      <c r="F40" s="24">
        <v>1.0602169784939573E-2</v>
      </c>
      <c r="G40" s="24">
        <v>6.470969731599583E-3</v>
      </c>
      <c r="H40" s="24">
        <v>1.0604513054618644E-3</v>
      </c>
      <c r="I40" s="25">
        <v>6.7763194954563975E-3</v>
      </c>
      <c r="J40" s="26">
        <v>-3.5879187789301819E-3</v>
      </c>
      <c r="K40" s="19">
        <f t="shared" si="0"/>
        <v>-4.3437894404857513E-2</v>
      </c>
      <c r="L40" s="19">
        <f t="shared" si="1"/>
        <v>2.9635726219060329E-4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3.0529705372656528E-2</v>
      </c>
      <c r="C41" s="23">
        <v>0.17203982550105137</v>
      </c>
      <c r="D41" s="24">
        <v>5.554130064924527E-2</v>
      </c>
      <c r="E41" s="24">
        <v>4.3462131701079272E-2</v>
      </c>
      <c r="F41" s="24">
        <v>3.2731807766816882E-2</v>
      </c>
      <c r="G41" s="24">
        <v>1.8328472259177633E-2</v>
      </c>
      <c r="H41" s="24">
        <v>2.5850622854772269E-3</v>
      </c>
      <c r="I41" s="25">
        <v>3.0529705372658856E-2</v>
      </c>
      <c r="J41" s="26">
        <v>-1.1550564122715067E-2</v>
      </c>
      <c r="K41" s="19">
        <f t="shared" si="0"/>
        <v>-6.5089166247103439E-2</v>
      </c>
      <c r="L41" s="19">
        <f t="shared" si="1"/>
        <v>2.0497307441893031E-3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1.6841846268264961E-4</v>
      </c>
      <c r="C42" s="23">
        <v>1.2976533979415861E-2</v>
      </c>
      <c r="D42" s="24">
        <v>7.1412539884390855E-5</v>
      </c>
      <c r="E42" s="24">
        <v>1.9735863524335164E-5</v>
      </c>
      <c r="F42" s="24">
        <v>7.6402500099010724E-5</v>
      </c>
      <c r="G42" s="24">
        <v>5.0619785176152601E-4</v>
      </c>
      <c r="H42" s="24">
        <v>1.6829103945132108E-4</v>
      </c>
      <c r="I42" s="25">
        <v>1.684184626826552E-4</v>
      </c>
      <c r="J42" s="26">
        <v>6.2065216138584053E-4</v>
      </c>
      <c r="K42" s="19">
        <f t="shared" si="0"/>
        <v>4.7820753452910328E-2</v>
      </c>
      <c r="L42" s="19">
        <f t="shared" si="1"/>
        <v>-8.0552544344335321E-6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3.2917241682141702E-3</v>
      </c>
      <c r="C43" s="23">
        <v>5.727909977449936E-2</v>
      </c>
      <c r="D43" s="24">
        <v>8.5318368659889003E-4</v>
      </c>
      <c r="E43" s="24">
        <v>1.1224766513808649E-3</v>
      </c>
      <c r="F43" s="24">
        <v>2.1891892976993741E-3</v>
      </c>
      <c r="G43" s="24">
        <v>6.0677654795086456E-3</v>
      </c>
      <c r="H43" s="24">
        <v>6.2255943097939094E-3</v>
      </c>
      <c r="I43" s="25">
        <v>3.2917241682144257E-3</v>
      </c>
      <c r="J43" s="26">
        <v>3.8938523605934771E-3</v>
      </c>
      <c r="K43" s="19">
        <f t="shared" si="0"/>
        <v>6.7756561956277273E-2</v>
      </c>
      <c r="L43" s="19">
        <f t="shared" si="1"/>
        <v>-2.2377250992568302E-4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1.4648693076453971E-2</v>
      </c>
      <c r="C44" s="23">
        <v>0.12014215616245605</v>
      </c>
      <c r="D44" s="24">
        <v>1.033865817182966E-2</v>
      </c>
      <c r="E44" s="24">
        <v>1.8492084350938607E-2</v>
      </c>
      <c r="F44" s="24">
        <v>2.1685511364565639E-2</v>
      </c>
      <c r="G44" s="24">
        <v>1.7402190587572183E-2</v>
      </c>
      <c r="H44" s="24">
        <v>5.3266996480733821E-3</v>
      </c>
      <c r="I44" s="25">
        <v>1.4648693076454913E-2</v>
      </c>
      <c r="J44" s="26">
        <v>-3.0631766225564698E-3</v>
      </c>
      <c r="K44" s="19">
        <f t="shared" si="0"/>
        <v>-2.5122781085203126E-2</v>
      </c>
      <c r="L44" s="19">
        <f t="shared" si="1"/>
        <v>3.7348700586098513E-4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0.1676485274301858</v>
      </c>
      <c r="C45" s="23">
        <v>0.3735542494701134</v>
      </c>
      <c r="D45" s="24">
        <v>0</v>
      </c>
      <c r="E45" s="24">
        <v>1.5672706066988263E-3</v>
      </c>
      <c r="F45" s="24">
        <v>2.2230690795004927E-2</v>
      </c>
      <c r="G45" s="24">
        <v>0.13259729428846051</v>
      </c>
      <c r="H45" s="24">
        <v>0.68182850125025718</v>
      </c>
      <c r="I45" s="25">
        <v>0.16764852743018496</v>
      </c>
      <c r="J45" s="26">
        <v>7.6287900274881165E-2</v>
      </c>
      <c r="K45" s="19">
        <f t="shared" si="0"/>
        <v>0.16998426928117902</v>
      </c>
      <c r="L45" s="19">
        <f t="shared" si="1"/>
        <v>-3.4237474637128805E-2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1.7061752604080556E-2</v>
      </c>
      <c r="C46" s="23">
        <v>0.12950167059598827</v>
      </c>
      <c r="D46" s="24">
        <v>6.3983955919087363E-4</v>
      </c>
      <c r="E46" s="24">
        <v>2.3207271855437712E-3</v>
      </c>
      <c r="F46" s="24">
        <v>1.1639910679781556E-2</v>
      </c>
      <c r="G46" s="24">
        <v>3.6256111265459114E-2</v>
      </c>
      <c r="H46" s="24">
        <v>3.4449656395072345E-2</v>
      </c>
      <c r="I46" s="25">
        <v>1.7061752604081978E-2</v>
      </c>
      <c r="J46" s="26">
        <v>9.9507647209260176E-3</v>
      </c>
      <c r="K46" s="19">
        <f t="shared" si="0"/>
        <v>7.5527884621275007E-2</v>
      </c>
      <c r="L46" s="19">
        <f t="shared" si="1"/>
        <v>-1.3110061446196647E-3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0.70116600484378999</v>
      </c>
      <c r="C47" s="23">
        <v>0.45774737230944595</v>
      </c>
      <c r="D47" s="24">
        <v>0.99044550861415914</v>
      </c>
      <c r="E47" s="24">
        <v>0.95208920982089185</v>
      </c>
      <c r="F47" s="24">
        <v>0.86250808763183795</v>
      </c>
      <c r="G47" s="24">
        <v>0.63479095503596816</v>
      </c>
      <c r="H47" s="24">
        <v>6.6023519511650974E-2</v>
      </c>
      <c r="I47" s="25">
        <v>0.70116600484375502</v>
      </c>
      <c r="J47" s="26">
        <v>-8.1379017249131436E-2</v>
      </c>
      <c r="K47" s="19">
        <f t="shared" si="0"/>
        <v>-5.3127157724029685E-2</v>
      </c>
      <c r="L47" s="19">
        <f t="shared" si="1"/>
        <v>0.12465434834678543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7.8166803255470395E-4</v>
      </c>
      <c r="C48" s="23">
        <v>2.7947425411536296E-2</v>
      </c>
      <c r="D48" s="24">
        <v>2.2871129564128482E-4</v>
      </c>
      <c r="E48" s="24">
        <v>2.4935470276592149E-4</v>
      </c>
      <c r="F48" s="24">
        <v>8.966129225800579E-4</v>
      </c>
      <c r="G48" s="24">
        <v>1.31968361759482E-3</v>
      </c>
      <c r="H48" s="24">
        <v>1.2139465526589284E-3</v>
      </c>
      <c r="I48" s="25">
        <v>7.8166803255471349E-4</v>
      </c>
      <c r="J48" s="26">
        <v>1.4046701732726792E-3</v>
      </c>
      <c r="K48" s="19">
        <f t="shared" si="0"/>
        <v>5.0221877930930067E-2</v>
      </c>
      <c r="L48" s="19">
        <f t="shared" si="1"/>
        <v>-3.9287546332518252E-5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0.15709408836204192</v>
      </c>
      <c r="C49" s="23">
        <v>0.36388981869550058</v>
      </c>
      <c r="D49" s="24">
        <v>0.10959723375698542</v>
      </c>
      <c r="E49" s="24">
        <v>0.18220598784549538</v>
      </c>
      <c r="F49" s="24">
        <v>0.1690893943381182</v>
      </c>
      <c r="G49" s="24">
        <v>0.19652535669535393</v>
      </c>
      <c r="H49" s="24">
        <v>0.12805801440749839</v>
      </c>
      <c r="I49" s="25">
        <v>0.15709408836203584</v>
      </c>
      <c r="J49" s="26">
        <v>-2.0909238608293411E-3</v>
      </c>
      <c r="K49" s="19">
        <f t="shared" si="0"/>
        <v>-4.843367394548396E-3</v>
      </c>
      <c r="L49" s="19">
        <f t="shared" si="1"/>
        <v>9.0266822778652209E-4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0.20916989089297394</v>
      </c>
      <c r="C50" s="23">
        <v>0.40671633593590778</v>
      </c>
      <c r="D50" s="24">
        <v>0.36184052336936295</v>
      </c>
      <c r="E50" s="24">
        <v>0.29703794793246935</v>
      </c>
      <c r="F50" s="24">
        <v>0.2217837257015183</v>
      </c>
      <c r="G50" s="24">
        <v>0.12494586878697912</v>
      </c>
      <c r="H50" s="24">
        <v>4.0244633568255098E-2</v>
      </c>
      <c r="I50" s="25">
        <v>0.20916989089297849</v>
      </c>
      <c r="J50" s="26">
        <v>-2.9735042786600951E-2</v>
      </c>
      <c r="K50" s="19">
        <f t="shared" si="0"/>
        <v>-5.7817611572246692E-2</v>
      </c>
      <c r="L50" s="19">
        <f t="shared" si="1"/>
        <v>1.5292416620195355E-2</v>
      </c>
      <c r="M50" s="15">
        <v>1</v>
      </c>
      <c r="N50" s="15">
        <v>0</v>
      </c>
    </row>
    <row r="51" spans="1:14" x14ac:dyDescent="0.2">
      <c r="A51" s="21" t="s">
        <v>61</v>
      </c>
      <c r="B51" s="22">
        <v>6.7883618595626583E-2</v>
      </c>
      <c r="C51" s="23">
        <v>0.25154633620949246</v>
      </c>
      <c r="D51" s="24">
        <v>7.010602433562896E-3</v>
      </c>
      <c r="E51" s="24">
        <v>3.4992663970919907E-2</v>
      </c>
      <c r="F51" s="24">
        <v>7.0630277066283859E-2</v>
      </c>
      <c r="G51" s="24">
        <v>0.11594068351076189</v>
      </c>
      <c r="H51" s="24">
        <v>0.11084259876140196</v>
      </c>
      <c r="I51" s="25">
        <v>6.7883618595628331E-2</v>
      </c>
      <c r="J51" s="26">
        <v>1.4037008433287503E-2</v>
      </c>
      <c r="K51" s="19">
        <f t="shared" si="0"/>
        <v>5.2014772720370361E-2</v>
      </c>
      <c r="L51" s="19">
        <f t="shared" si="1"/>
        <v>-3.7881009958948644E-3</v>
      </c>
      <c r="M51" s="15">
        <v>1</v>
      </c>
      <c r="N51" s="15">
        <v>0</v>
      </c>
    </row>
    <row r="52" spans="1:14" x14ac:dyDescent="0.2">
      <c r="A52" s="21" t="s">
        <v>62</v>
      </c>
      <c r="B52" s="22">
        <v>9.0079275731891045E-3</v>
      </c>
      <c r="C52" s="23">
        <v>9.4481758226785686E-2</v>
      </c>
      <c r="D52" s="24">
        <v>7.1559292816360915E-4</v>
      </c>
      <c r="E52" s="24">
        <v>3.3282011002308768E-3</v>
      </c>
      <c r="F52" s="24">
        <v>1.0571236850705323E-2</v>
      </c>
      <c r="G52" s="24">
        <v>1.9152505295515973E-2</v>
      </c>
      <c r="H52" s="24">
        <v>1.1271642211293226E-2</v>
      </c>
      <c r="I52" s="25">
        <v>9.0079275731894063E-3</v>
      </c>
      <c r="J52" s="26">
        <v>4.434077981211604E-3</v>
      </c>
      <c r="K52" s="19">
        <f t="shared" si="0"/>
        <v>4.6507772615277547E-2</v>
      </c>
      <c r="L52" s="19">
        <f t="shared" si="1"/>
        <v>-4.2274671913655314E-4</v>
      </c>
      <c r="M52" s="15">
        <v>1</v>
      </c>
      <c r="N52" s="15">
        <v>0</v>
      </c>
    </row>
    <row r="53" spans="1:14" x14ac:dyDescent="0.2">
      <c r="A53" s="21" t="s">
        <v>63</v>
      </c>
      <c r="B53" s="22">
        <v>1.2496428249848663E-2</v>
      </c>
      <c r="C53" s="23">
        <v>0.11108686767548168</v>
      </c>
      <c r="D53" s="24">
        <v>8.5107457175169813E-4</v>
      </c>
      <c r="E53" s="24">
        <v>4.3667154118985762E-3</v>
      </c>
      <c r="F53" s="24">
        <v>1.1553433398479201E-2</v>
      </c>
      <c r="G53" s="24">
        <v>2.2937523619569623E-2</v>
      </c>
      <c r="H53" s="24">
        <v>2.2772611710225928E-2</v>
      </c>
      <c r="I53" s="25">
        <v>1.2496428249849225E-2</v>
      </c>
      <c r="J53" s="26">
        <v>7.5441793477834711E-3</v>
      </c>
      <c r="K53" s="19">
        <f t="shared" si="0"/>
        <v>6.7063769172278104E-2</v>
      </c>
      <c r="L53" s="19">
        <f t="shared" si="1"/>
        <v>-8.4866283383714508E-4</v>
      </c>
      <c r="M53" s="15">
        <v>1</v>
      </c>
      <c r="N53" s="15">
        <v>0</v>
      </c>
    </row>
    <row r="54" spans="1:14" x14ac:dyDescent="0.2">
      <c r="A54" s="21" t="s">
        <v>64</v>
      </c>
      <c r="B54" s="22">
        <v>0.51419168680297389</v>
      </c>
      <c r="C54" s="23">
        <v>0.49979905440508016</v>
      </c>
      <c r="D54" s="24">
        <v>4.0694678772010993E-3</v>
      </c>
      <c r="E54" s="24">
        <v>0.1010396275274703</v>
      </c>
      <c r="F54" s="24">
        <v>0.54844107410359699</v>
      </c>
      <c r="G54" s="24">
        <v>0.92202599416470155</v>
      </c>
      <c r="H54" s="24">
        <v>0.99535890542332672</v>
      </c>
      <c r="I54" s="25">
        <v>0.51419168680293914</v>
      </c>
      <c r="J54" s="26">
        <v>7.8678733876591633E-2</v>
      </c>
      <c r="K54" s="19">
        <f t="shared" si="0"/>
        <v>7.6476301129784985E-2</v>
      </c>
      <c r="L54" s="19">
        <f t="shared" si="1"/>
        <v>-8.0944432629394186E-2</v>
      </c>
      <c r="M54" s="15">
        <v>1</v>
      </c>
      <c r="N54" s="15">
        <v>0</v>
      </c>
    </row>
    <row r="55" spans="1:14" x14ac:dyDescent="0.2">
      <c r="A55" s="21" t="s">
        <v>65</v>
      </c>
      <c r="B55" s="22">
        <v>0.48161803881924004</v>
      </c>
      <c r="C55" s="23">
        <v>0.49966248807485802</v>
      </c>
      <c r="D55" s="24">
        <v>0.98916129181091028</v>
      </c>
      <c r="E55" s="24">
        <v>0.89305843344754621</v>
      </c>
      <c r="F55" s="24">
        <v>0.44547048232574676</v>
      </c>
      <c r="G55" s="24">
        <v>7.638787816740196E-2</v>
      </c>
      <c r="H55" s="24">
        <v>4.0350147859533926E-3</v>
      </c>
      <c r="I55" s="25">
        <v>0.48161803881924475</v>
      </c>
      <c r="J55" s="26">
        <v>-7.8196074122395862E-2</v>
      </c>
      <c r="K55" s="19">
        <f t="shared" si="0"/>
        <v>-8.1125630255699188E-2</v>
      </c>
      <c r="L55" s="19">
        <f t="shared" si="1"/>
        <v>7.5372157728498548E-2</v>
      </c>
      <c r="M55" s="15">
        <v>1</v>
      </c>
      <c r="N55" s="15">
        <v>0</v>
      </c>
    </row>
    <row r="56" spans="1:14" x14ac:dyDescent="0.2">
      <c r="A56" s="21" t="s">
        <v>66</v>
      </c>
      <c r="B56" s="22">
        <v>6.8867304187414293E-4</v>
      </c>
      <c r="C56" s="23">
        <v>2.6233569055745844E-2</v>
      </c>
      <c r="D56" s="24">
        <v>6.2094277217298471E-4</v>
      </c>
      <c r="E56" s="24">
        <v>8.7377983070060182E-4</v>
      </c>
      <c r="F56" s="24">
        <v>1.2369627345820988E-3</v>
      </c>
      <c r="G56" s="24">
        <v>3.6129051642151211E-4</v>
      </c>
      <c r="H56" s="24">
        <v>3.5053351228114897E-4</v>
      </c>
      <c r="I56" s="25">
        <v>6.8867304187416798E-4</v>
      </c>
      <c r="J56" s="26">
        <v>-7.9088484994327456E-4</v>
      </c>
      <c r="K56" s="19">
        <f t="shared" si="0"/>
        <v>-3.0127055422326784E-2</v>
      </c>
      <c r="L56" s="19">
        <f t="shared" si="1"/>
        <v>2.0761989122609102E-5</v>
      </c>
      <c r="M56" s="15">
        <v>1</v>
      </c>
      <c r="N56" s="15">
        <v>0</v>
      </c>
    </row>
    <row r="57" spans="1:14" x14ac:dyDescent="0.2">
      <c r="A57" s="21" t="s">
        <v>67</v>
      </c>
      <c r="B57" s="22">
        <v>1.5152185240855946E-3</v>
      </c>
      <c r="C57" s="23">
        <v>3.8896345042636282E-2</v>
      </c>
      <c r="D57" s="24">
        <v>3.1417941783384658E-3</v>
      </c>
      <c r="E57" s="24">
        <v>2.3560254503352416E-3</v>
      </c>
      <c r="F57" s="24">
        <v>1.6983836339585874E-3</v>
      </c>
      <c r="G57" s="24">
        <v>3.3521605358024923E-4</v>
      </c>
      <c r="H57" s="24">
        <v>4.4733460177585172E-5</v>
      </c>
      <c r="I57" s="25">
        <v>1.5152185240856686E-3</v>
      </c>
      <c r="J57" s="26">
        <v>-2.9500613679377765E-3</v>
      </c>
      <c r="K57" s="19">
        <f t="shared" si="0"/>
        <v>-7.5729258805090127E-2</v>
      </c>
      <c r="L57" s="19">
        <f t="shared" si="1"/>
        <v>1.1492050543537766E-4</v>
      </c>
      <c r="M57" s="15">
        <v>1</v>
      </c>
      <c r="N57" s="15">
        <v>0</v>
      </c>
    </row>
    <row r="58" spans="1:14" x14ac:dyDescent="0.2">
      <c r="A58" s="21" t="s">
        <v>68</v>
      </c>
      <c r="B58" s="22">
        <v>1.726241588721397E-3</v>
      </c>
      <c r="C58" s="23">
        <v>4.1512228553000803E-2</v>
      </c>
      <c r="D58" s="24">
        <v>3.0065033613759042E-3</v>
      </c>
      <c r="E58" s="24">
        <v>2.2011901014325585E-3</v>
      </c>
      <c r="F58" s="24">
        <v>2.5849598567897311E-3</v>
      </c>
      <c r="G58" s="24">
        <v>8.0659857341949424E-4</v>
      </c>
      <c r="H58" s="24">
        <v>3.2095849968453121E-5</v>
      </c>
      <c r="I58" s="25">
        <v>1.7262415887214497E-3</v>
      </c>
      <c r="J58" s="26">
        <v>-2.7015837785681176E-3</v>
      </c>
      <c r="K58" s="19">
        <f t="shared" si="0"/>
        <v>-6.4966885332374796E-2</v>
      </c>
      <c r="L58" s="19">
        <f t="shared" si="1"/>
        <v>1.123424695936317E-4</v>
      </c>
      <c r="M58" s="15">
        <v>1</v>
      </c>
      <c r="N58" s="15">
        <v>0</v>
      </c>
    </row>
    <row r="59" spans="1:14" x14ac:dyDescent="0.2">
      <c r="A59" s="21" t="s">
        <v>69</v>
      </c>
      <c r="B59" s="22">
        <v>0.64681992241036768</v>
      </c>
      <c r="C59" s="23">
        <v>0.47795854057048381</v>
      </c>
      <c r="D59" s="24">
        <v>0.79465833653450879</v>
      </c>
      <c r="E59" s="24">
        <v>0.76040089831334723</v>
      </c>
      <c r="F59" s="24">
        <v>0.80503825702954401</v>
      </c>
      <c r="G59" s="24">
        <v>0.69836020911629526</v>
      </c>
      <c r="H59" s="24">
        <v>0.17565790974487855</v>
      </c>
      <c r="I59" s="25">
        <v>0.64681992241037378</v>
      </c>
      <c r="J59" s="26">
        <v>-5.2663103960640646E-2</v>
      </c>
      <c r="K59" s="19">
        <f t="shared" si="0"/>
        <v>-3.8914586860880854E-2</v>
      </c>
      <c r="L59" s="19">
        <f t="shared" si="1"/>
        <v>7.1268827578753996E-2</v>
      </c>
      <c r="M59" s="15">
        <v>1</v>
      </c>
      <c r="N59" s="15">
        <v>0</v>
      </c>
    </row>
    <row r="60" spans="1:14" x14ac:dyDescent="0.2">
      <c r="A60" s="21" t="s">
        <v>70</v>
      </c>
      <c r="B60" s="22">
        <v>0.10794589243238902</v>
      </c>
      <c r="C60" s="23">
        <v>0.31031237326801758</v>
      </c>
      <c r="D60" s="24">
        <v>0.14174526294708864</v>
      </c>
      <c r="E60" s="24">
        <v>0.15282808210847373</v>
      </c>
      <c r="F60" s="24">
        <v>0.11793731554191812</v>
      </c>
      <c r="G60" s="24">
        <v>0.10253421452145069</v>
      </c>
      <c r="H60" s="24">
        <v>2.4687735061388643E-2</v>
      </c>
      <c r="I60" s="25">
        <v>0.10794589243239198</v>
      </c>
      <c r="J60" s="26">
        <v>-1.6188560795852711E-2</v>
      </c>
      <c r="K60" s="19">
        <f t="shared" si="0"/>
        <v>-4.6537210235814905E-2</v>
      </c>
      <c r="L60" s="19">
        <f t="shared" si="1"/>
        <v>5.6313856386093781E-3</v>
      </c>
      <c r="M60" s="15">
        <v>1</v>
      </c>
      <c r="N60" s="15">
        <v>0</v>
      </c>
    </row>
    <row r="61" spans="1:14" x14ac:dyDescent="0.2">
      <c r="A61" s="21" t="s">
        <v>71</v>
      </c>
      <c r="B61" s="22">
        <v>3.6136741674399155E-2</v>
      </c>
      <c r="C61" s="23">
        <v>0.1866305096182666</v>
      </c>
      <c r="D61" s="24">
        <v>7.4133913629561522E-3</v>
      </c>
      <c r="E61" s="24">
        <v>2.2748735419972157E-2</v>
      </c>
      <c r="F61" s="24">
        <v>3.4665028366428617E-2</v>
      </c>
      <c r="G61" s="24">
        <v>5.314254516866096E-2</v>
      </c>
      <c r="H61" s="24">
        <v>6.2713746246324115E-2</v>
      </c>
      <c r="I61" s="25">
        <v>3.6136741674398953E-2</v>
      </c>
      <c r="J61" s="26">
        <v>8.8777662712267082E-3</v>
      </c>
      <c r="K61" s="19">
        <f t="shared" si="0"/>
        <v>4.5849699185519323E-2</v>
      </c>
      <c r="L61" s="19">
        <f t="shared" si="1"/>
        <v>-1.718976961726163E-3</v>
      </c>
      <c r="M61" s="15">
        <v>1</v>
      </c>
      <c r="N61" s="15">
        <v>0</v>
      </c>
    </row>
    <row r="62" spans="1:14" x14ac:dyDescent="0.2">
      <c r="A62" s="21" t="s">
        <v>72</v>
      </c>
      <c r="B62" s="22">
        <v>3.5685346849105674E-3</v>
      </c>
      <c r="C62" s="23">
        <v>5.9630590679412919E-2</v>
      </c>
      <c r="D62" s="24">
        <v>5.4506377924866943E-4</v>
      </c>
      <c r="E62" s="24">
        <v>1.9854943246959168E-3</v>
      </c>
      <c r="F62" s="24">
        <v>3.8028439525458952E-3</v>
      </c>
      <c r="G62" s="24">
        <v>4.8517252066999188E-3</v>
      </c>
      <c r="H62" s="24">
        <v>6.6576116531612039E-3</v>
      </c>
      <c r="I62" s="25">
        <v>3.5685346849106871E-3</v>
      </c>
      <c r="J62" s="26">
        <v>3.0718875143729923E-3</v>
      </c>
      <c r="K62" s="19">
        <f t="shared" si="0"/>
        <v>5.1331461626567008E-2</v>
      </c>
      <c r="L62" s="19">
        <f t="shared" si="1"/>
        <v>-1.8383411967388643E-4</v>
      </c>
      <c r="M62" s="15">
        <v>1</v>
      </c>
      <c r="N62" s="15">
        <v>0</v>
      </c>
    </row>
    <row r="63" spans="1:14" x14ac:dyDescent="0.2">
      <c r="A63" s="21" t="s">
        <v>73</v>
      </c>
      <c r="B63" s="22">
        <v>6.3291864820825869E-2</v>
      </c>
      <c r="C63" s="23">
        <v>0.24348741865093371</v>
      </c>
      <c r="D63" s="24">
        <v>3.998512454777023E-4</v>
      </c>
      <c r="E63" s="24">
        <v>1.9517840105207939E-3</v>
      </c>
      <c r="F63" s="24">
        <v>1.5494941161647128E-2</v>
      </c>
      <c r="G63" s="24">
        <v>0.10288506740081266</v>
      </c>
      <c r="H63" s="24">
        <v>0.19571660299107821</v>
      </c>
      <c r="I63" s="25">
        <v>6.3291864820829838E-2</v>
      </c>
      <c r="J63" s="26">
        <v>2.8776652436721561E-2</v>
      </c>
      <c r="K63" s="19">
        <f t="shared" si="0"/>
        <v>0.11070520435942585</v>
      </c>
      <c r="L63" s="19">
        <f t="shared" si="1"/>
        <v>-7.4801729227412222E-3</v>
      </c>
      <c r="M63" s="15">
        <v>1</v>
      </c>
      <c r="N63" s="15">
        <v>0</v>
      </c>
    </row>
    <row r="64" spans="1:14" x14ac:dyDescent="0.2">
      <c r="A64" s="21" t="s">
        <v>74</v>
      </c>
      <c r="B64" s="22">
        <v>0.10159751414395134</v>
      </c>
      <c r="C64" s="23">
        <v>0.30211858848504936</v>
      </c>
      <c r="D64" s="24">
        <v>0</v>
      </c>
      <c r="E64" s="24">
        <v>0</v>
      </c>
      <c r="F64" s="24">
        <v>5.5547946534092974E-4</v>
      </c>
      <c r="G64" s="24">
        <v>1.1173483150124943E-2</v>
      </c>
      <c r="H64" s="24">
        <v>0.49625180029423771</v>
      </c>
      <c r="I64" s="25">
        <v>0.10159751414395758</v>
      </c>
      <c r="J64" s="26">
        <v>7.3079341806980821E-2</v>
      </c>
      <c r="K64" s="19">
        <f t="shared" si="0"/>
        <v>0.21731420987148037</v>
      </c>
      <c r="L64" s="19">
        <f t="shared" si="1"/>
        <v>-2.4575381144523012E-2</v>
      </c>
      <c r="M64" s="15">
        <v>1</v>
      </c>
      <c r="N64" s="15">
        <v>0</v>
      </c>
    </row>
    <row r="65" spans="1:14" x14ac:dyDescent="0.2">
      <c r="A65" s="21" t="s">
        <v>75</v>
      </c>
      <c r="B65" s="22">
        <v>6.4769474406851744E-3</v>
      </c>
      <c r="C65" s="23">
        <v>8.0218510587797609E-2</v>
      </c>
      <c r="D65" s="24">
        <v>1.5655078166557212E-4</v>
      </c>
      <c r="E65" s="24">
        <v>4.7000239179750727E-4</v>
      </c>
      <c r="F65" s="24">
        <v>2.833555190562222E-3</v>
      </c>
      <c r="G65" s="24">
        <v>1.0037547852469238E-2</v>
      </c>
      <c r="H65" s="24">
        <v>1.8886207141225651E-2</v>
      </c>
      <c r="I65" s="25">
        <v>6.4769474406857373E-3</v>
      </c>
      <c r="J65" s="26">
        <v>9.6542469362038297E-3</v>
      </c>
      <c r="K65" s="19">
        <f t="shared" si="0"/>
        <v>0.1195698700454017</v>
      </c>
      <c r="L65" s="19">
        <f t="shared" si="1"/>
        <v>-7.7949652177535943E-4</v>
      </c>
      <c r="M65" s="15">
        <v>1</v>
      </c>
      <c r="N65" s="15">
        <v>0</v>
      </c>
    </row>
    <row r="66" spans="1:14" x14ac:dyDescent="0.2">
      <c r="A66" s="21" t="s">
        <v>76</v>
      </c>
      <c r="B66" s="22">
        <v>2.4608460507128185E-2</v>
      </c>
      <c r="C66" s="23">
        <v>0.15492879688353678</v>
      </c>
      <c r="D66" s="24">
        <v>4.9994969497912996E-2</v>
      </c>
      <c r="E66" s="24">
        <v>5.393655528643284E-2</v>
      </c>
      <c r="F66" s="24">
        <v>1.2307490763543082E-2</v>
      </c>
      <c r="G66" s="24">
        <v>6.0524775182709241E-3</v>
      </c>
      <c r="H66" s="24">
        <v>7.5102890296749889E-4</v>
      </c>
      <c r="I66" s="25">
        <v>2.4608460507128001E-2</v>
      </c>
      <c r="J66" s="26">
        <v>-1.2870932001053017E-2</v>
      </c>
      <c r="K66" s="19">
        <f t="shared" si="0"/>
        <v>-8.103205105666976E-2</v>
      </c>
      <c r="L66" s="19">
        <f t="shared" si="1"/>
        <v>2.0443831502541194E-3</v>
      </c>
      <c r="M66" s="15">
        <v>1</v>
      </c>
      <c r="N66" s="15">
        <v>0</v>
      </c>
    </row>
    <row r="67" spans="1:14" x14ac:dyDescent="0.2">
      <c r="A67" s="21" t="s">
        <v>77</v>
      </c>
      <c r="B67" s="22">
        <v>0.23523544884394448</v>
      </c>
      <c r="C67" s="23">
        <v>0.42414630924553554</v>
      </c>
      <c r="D67" s="24">
        <v>3.3693284020094895E-3</v>
      </c>
      <c r="E67" s="24">
        <v>2.5716320650944403E-2</v>
      </c>
      <c r="F67" s="24">
        <v>9.150580789112242E-2</v>
      </c>
      <c r="G67" s="24">
        <v>0.27927392574592141</v>
      </c>
      <c r="H67" s="24">
        <v>0.77628778860198755</v>
      </c>
      <c r="I67" s="25">
        <v>0.23523544884394812</v>
      </c>
      <c r="J67" s="26">
        <v>7.4832223445596924E-2</v>
      </c>
      <c r="K67" s="19">
        <f t="shared" si="0"/>
        <v>0.13492757222662066</v>
      </c>
      <c r="L67" s="19">
        <f t="shared" si="1"/>
        <v>-4.1502640212825626E-2</v>
      </c>
      <c r="M67" s="15">
        <v>1</v>
      </c>
      <c r="N67" s="15">
        <v>0</v>
      </c>
    </row>
    <row r="68" spans="1:14" x14ac:dyDescent="0.2">
      <c r="A68" s="21" t="s">
        <v>78</v>
      </c>
      <c r="B68" s="22">
        <v>0.48401718879533401</v>
      </c>
      <c r="C68" s="23">
        <v>0.49974498336313383</v>
      </c>
      <c r="D68" s="24">
        <v>0.88780644440875234</v>
      </c>
      <c r="E68" s="24">
        <v>0.75489413649622916</v>
      </c>
      <c r="F68" s="24">
        <v>0.51905745895253386</v>
      </c>
      <c r="G68" s="24">
        <v>0.22942016567464182</v>
      </c>
      <c r="H68" s="24">
        <v>2.8923617412053709E-2</v>
      </c>
      <c r="I68" s="25">
        <v>0.48401718879534178</v>
      </c>
      <c r="J68" s="26">
        <v>-6.6524012596498983E-2</v>
      </c>
      <c r="K68" s="19">
        <f t="shared" si="0"/>
        <v>-6.8685525967979791E-2</v>
      </c>
      <c r="L68" s="19">
        <f t="shared" si="1"/>
        <v>6.4430392772839448E-2</v>
      </c>
      <c r="M68" s="15">
        <v>1</v>
      </c>
      <c r="N68" s="15">
        <v>0</v>
      </c>
    </row>
    <row r="69" spans="1:14" x14ac:dyDescent="0.2">
      <c r="A69" s="21" t="s">
        <v>79</v>
      </c>
      <c r="B69" s="22">
        <v>0.27868341781455869</v>
      </c>
      <c r="C69" s="23">
        <v>0.44835183931016237</v>
      </c>
      <c r="D69" s="24">
        <v>0.10765198540752521</v>
      </c>
      <c r="E69" s="24">
        <v>0.21720729390078219</v>
      </c>
      <c r="F69" s="24">
        <v>0.38672650659245067</v>
      </c>
      <c r="G69" s="24">
        <v>0.48975522906891389</v>
      </c>
      <c r="H69" s="24">
        <v>0.19208401118868795</v>
      </c>
      <c r="I69" s="25">
        <v>0.27868341781457717</v>
      </c>
      <c r="J69" s="26">
        <v>3.2988084529357239E-3</v>
      </c>
      <c r="K69" s="19">
        <f t="shared" si="0"/>
        <v>5.3071829530511889E-3</v>
      </c>
      <c r="L69" s="19">
        <f t="shared" si="1"/>
        <v>-2.0504504136620964E-3</v>
      </c>
      <c r="M69" s="15">
        <v>1</v>
      </c>
      <c r="N69" s="15">
        <v>0</v>
      </c>
    </row>
    <row r="70" spans="1:14" x14ac:dyDescent="0.2">
      <c r="A70" s="21" t="s">
        <v>80</v>
      </c>
      <c r="B70" s="22">
        <v>0.16963047971076312</v>
      </c>
      <c r="C70" s="23">
        <v>0.37530822173637057</v>
      </c>
      <c r="D70" s="24">
        <v>0.29444523527009553</v>
      </c>
      <c r="E70" s="24">
        <v>0.19434728844843946</v>
      </c>
      <c r="F70" s="24">
        <v>0.17803372519635799</v>
      </c>
      <c r="G70" s="24">
        <v>0.1407321317330322</v>
      </c>
      <c r="H70" s="24">
        <v>4.0587663817997048E-2</v>
      </c>
      <c r="I70" s="25">
        <v>0.16963047971075915</v>
      </c>
      <c r="J70" s="26">
        <v>-2.2866560333959562E-2</v>
      </c>
      <c r="K70" s="19">
        <f t="shared" si="0"/>
        <v>-5.0592269594649339E-2</v>
      </c>
      <c r="L70" s="19">
        <f t="shared" si="1"/>
        <v>1.0335146884976363E-2</v>
      </c>
      <c r="M70" s="15">
        <v>1</v>
      </c>
      <c r="N70" s="15">
        <v>0</v>
      </c>
    </row>
    <row r="71" spans="1:14" x14ac:dyDescent="0.2">
      <c r="A71" s="21" t="s">
        <v>81</v>
      </c>
      <c r="B71" s="22">
        <v>0.41528703290135194</v>
      </c>
      <c r="C71" s="23">
        <v>0.49277195337957824</v>
      </c>
      <c r="D71" s="24">
        <v>0.65508002659031805</v>
      </c>
      <c r="E71" s="24">
        <v>0.42744952826914523</v>
      </c>
      <c r="F71" s="24">
        <v>0.45821419092542198</v>
      </c>
      <c r="G71" s="24">
        <v>0.39298162624243171</v>
      </c>
      <c r="H71" s="24">
        <v>0.14269495178870334</v>
      </c>
      <c r="I71" s="25">
        <v>0.41528703290135049</v>
      </c>
      <c r="J71" s="26">
        <v>-3.5041766542099229E-2</v>
      </c>
      <c r="K71" s="19">
        <f t="shared" si="0"/>
        <v>-4.1579832510122934E-2</v>
      </c>
      <c r="L71" s="19">
        <f t="shared" si="1"/>
        <v>2.9531695452806477E-2</v>
      </c>
      <c r="M71" s="15">
        <v>1</v>
      </c>
      <c r="N71" s="15">
        <v>0</v>
      </c>
    </row>
    <row r="72" spans="1:14" x14ac:dyDescent="0.2">
      <c r="A72" s="21" t="s">
        <v>82</v>
      </c>
      <c r="B72" s="22">
        <v>3.1219088431231395E-3</v>
      </c>
      <c r="C72" s="23">
        <v>5.5786815128441025E-2</v>
      </c>
      <c r="D72" s="24">
        <v>0</v>
      </c>
      <c r="E72" s="24">
        <v>0</v>
      </c>
      <c r="F72" s="24">
        <v>3.3713968719315668E-5</v>
      </c>
      <c r="G72" s="24">
        <v>3.2940756822477163E-3</v>
      </c>
      <c r="H72" s="24">
        <v>1.2281259576428791E-2</v>
      </c>
      <c r="I72" s="25">
        <v>3.1219088431233789E-3</v>
      </c>
      <c r="J72" s="26">
        <v>8.8039447295596811E-3</v>
      </c>
      <c r="K72" s="19">
        <f t="shared" si="0"/>
        <v>0.15732139568189329</v>
      </c>
      <c r="L72" s="19">
        <f t="shared" si="1"/>
        <v>-4.9268116206847888E-4</v>
      </c>
      <c r="M72" s="15">
        <v>1</v>
      </c>
      <c r="N72" s="15">
        <v>0</v>
      </c>
    </row>
    <row r="73" spans="1:14" x14ac:dyDescent="0.2">
      <c r="A73" s="21" t="s">
        <v>83</v>
      </c>
      <c r="B73" s="22">
        <v>2.3654790434775436E-2</v>
      </c>
      <c r="C73" s="23">
        <v>0.15197133755154923</v>
      </c>
      <c r="D73" s="24">
        <v>2.9856316380691821E-5</v>
      </c>
      <c r="E73" s="24">
        <v>8.7715214906820046E-4</v>
      </c>
      <c r="F73" s="24">
        <v>9.654144642629689E-3</v>
      </c>
      <c r="G73" s="24">
        <v>3.6729282877754219E-2</v>
      </c>
      <c r="H73" s="24">
        <v>7.0980179648632069E-2</v>
      </c>
      <c r="I73" s="25">
        <v>2.3654790434776925E-2</v>
      </c>
      <c r="J73" s="26">
        <v>1.7251602743749452E-2</v>
      </c>
      <c r="K73" s="19">
        <f>(M73-B73)/C73*J73</f>
        <v>0.11083352931909728</v>
      </c>
      <c r="L73" s="19">
        <f>(N73-B73)/C73*J73</f>
        <v>-2.6852632485975646E-3</v>
      </c>
      <c r="M73" s="15">
        <v>1</v>
      </c>
      <c r="N73" s="15">
        <v>0</v>
      </c>
    </row>
    <row r="74" spans="1:14" x14ac:dyDescent="0.2">
      <c r="A74" s="29"/>
      <c r="B74" s="30"/>
      <c r="C74" s="31"/>
      <c r="D74" s="32"/>
      <c r="E74" s="33"/>
      <c r="F74" s="33"/>
      <c r="G74" s="33"/>
      <c r="H74" s="33"/>
      <c r="I74" s="32"/>
      <c r="J74" s="34"/>
      <c r="K74" s="35"/>
      <c r="L74" s="14"/>
      <c r="M74" s="15">
        <v>1</v>
      </c>
      <c r="N74" s="15">
        <v>0</v>
      </c>
    </row>
    <row r="75" spans="1:14" x14ac:dyDescent="0.2">
      <c r="A75" s="1"/>
    </row>
    <row r="76" spans="1:14" x14ac:dyDescent="0.2">
      <c r="A76" s="39" t="s">
        <v>84</v>
      </c>
    </row>
    <row r="77" spans="1:14" x14ac:dyDescent="0.2">
      <c r="A77" s="1" t="s">
        <v>85</v>
      </c>
    </row>
    <row r="78" spans="1:14" x14ac:dyDescent="0.2">
      <c r="A78" s="1" t="s">
        <v>86</v>
      </c>
    </row>
    <row r="79" spans="1:14" x14ac:dyDescent="0.2">
      <c r="A79" s="1" t="s">
        <v>87</v>
      </c>
    </row>
    <row r="80" spans="1:14" x14ac:dyDescent="0.2">
      <c r="A80" s="1" t="s">
        <v>88</v>
      </c>
    </row>
    <row r="81" spans="1:12" s="1" customFormat="1" ht="17.25" customHeight="1" x14ac:dyDescent="0.3">
      <c r="A81" s="48" t="s">
        <v>89</v>
      </c>
      <c r="B81" s="48"/>
      <c r="C81" s="48"/>
      <c r="D81" s="48"/>
      <c r="E81" s="48"/>
      <c r="F81" s="48"/>
      <c r="G81" s="48"/>
      <c r="H81" s="48"/>
      <c r="I81" s="49"/>
      <c r="J81" s="49"/>
      <c r="K81" s="49"/>
      <c r="L81" s="49"/>
    </row>
    <row r="82" spans="1:12" s="1" customFormat="1" ht="18.75" x14ac:dyDescent="0.3">
      <c r="A82" s="48" t="s">
        <v>90</v>
      </c>
      <c r="B82" s="48"/>
      <c r="C82" s="48"/>
      <c r="D82" s="48"/>
      <c r="E82" s="48"/>
      <c r="F82" s="48"/>
      <c r="G82" s="48"/>
      <c r="H82" s="48"/>
      <c r="I82" s="49"/>
      <c r="J82" s="49"/>
      <c r="K82" s="49"/>
      <c r="L82" s="49"/>
    </row>
    <row r="83" spans="1:12" s="1" customFormat="1" ht="17.25" customHeight="1" x14ac:dyDescent="0.3">
      <c r="A83" s="2"/>
      <c r="B83" s="2"/>
      <c r="C83" s="2"/>
      <c r="D83" s="2"/>
      <c r="E83" s="2"/>
      <c r="F83" s="2"/>
      <c r="G83" s="2"/>
      <c r="H83" s="2"/>
      <c r="J83" s="3"/>
      <c r="K83" s="4"/>
      <c r="L83" s="4"/>
    </row>
    <row r="84" spans="1:12" ht="15" customHeight="1" x14ac:dyDescent="0.2">
      <c r="A84" s="1"/>
      <c r="B84" s="40"/>
      <c r="C84" s="50" t="s">
        <v>91</v>
      </c>
      <c r="D84" s="52" t="s">
        <v>92</v>
      </c>
      <c r="E84" s="52"/>
      <c r="F84" s="27"/>
      <c r="G84" s="27"/>
      <c r="H84" s="27"/>
    </row>
    <row r="85" spans="1:12" ht="15" customHeight="1" x14ac:dyDescent="0.2">
      <c r="A85" s="1"/>
      <c r="C85" s="51"/>
      <c r="D85" s="41" t="s">
        <v>7</v>
      </c>
      <c r="E85" s="41" t="s">
        <v>11</v>
      </c>
    </row>
    <row r="86" spans="1:12" ht="15" customHeight="1" x14ac:dyDescent="0.2">
      <c r="A86" s="1"/>
      <c r="C86" s="42" t="s">
        <v>93</v>
      </c>
      <c r="D86" s="38" t="s">
        <v>94</v>
      </c>
      <c r="E86" s="38">
        <v>-0.98738999999999999</v>
      </c>
    </row>
    <row r="87" spans="1:12" ht="15" customHeight="1" x14ac:dyDescent="0.2">
      <c r="A87" s="1"/>
      <c r="C87" s="42" t="s">
        <v>95</v>
      </c>
      <c r="D87" s="38">
        <v>-0.98738999999999999</v>
      </c>
      <c r="E87" s="38">
        <v>-0.70809</v>
      </c>
    </row>
    <row r="88" spans="1:12" ht="15" customHeight="1" x14ac:dyDescent="0.2">
      <c r="A88" s="1"/>
      <c r="C88" s="42" t="s">
        <v>96</v>
      </c>
      <c r="D88" s="38">
        <v>-0.70809</v>
      </c>
      <c r="E88" s="38">
        <v>-0.21301</v>
      </c>
    </row>
    <row r="89" spans="1:12" ht="15" customHeight="1" x14ac:dyDescent="0.2">
      <c r="A89" s="1"/>
      <c r="C89" s="42" t="s">
        <v>97</v>
      </c>
      <c r="D89" s="38">
        <v>-0.21301</v>
      </c>
      <c r="E89" s="38">
        <v>0.65334999999999999</v>
      </c>
    </row>
    <row r="90" spans="1:12" ht="15" customHeight="1" x14ac:dyDescent="0.2">
      <c r="A90" s="1"/>
      <c r="C90" s="41" t="s">
        <v>98</v>
      </c>
      <c r="D90" s="43">
        <v>0.65334999999999999</v>
      </c>
      <c r="E90" s="43" t="s">
        <v>99</v>
      </c>
    </row>
    <row r="91" spans="1:12" x14ac:dyDescent="0.2">
      <c r="A91" s="1"/>
      <c r="C91" s="15"/>
      <c r="D91" s="15"/>
    </row>
    <row r="94" spans="1:12" x14ac:dyDescent="0.2">
      <c r="C94" s="3"/>
      <c r="D94" s="4"/>
      <c r="E94" s="4"/>
    </row>
    <row r="95" spans="1:12" x14ac:dyDescent="0.2">
      <c r="C95" s="3"/>
      <c r="D95" s="4"/>
      <c r="E95" s="4"/>
    </row>
    <row r="96" spans="1:12" x14ac:dyDescent="0.2">
      <c r="C96" s="3"/>
      <c r="D96" s="4"/>
      <c r="E96" s="4"/>
    </row>
    <row r="97" spans="3:5" x14ac:dyDescent="0.2">
      <c r="C97" s="3"/>
      <c r="D97" s="4"/>
      <c r="E97" s="4"/>
    </row>
    <row r="98" spans="3:5" x14ac:dyDescent="0.2">
      <c r="C98" s="3"/>
      <c r="D98" s="4"/>
      <c r="E98" s="4"/>
    </row>
    <row r="99" spans="3:5" x14ac:dyDescent="0.2">
      <c r="C99" s="3"/>
      <c r="D99" s="4"/>
      <c r="E99" s="4"/>
    </row>
    <row r="100" spans="3:5" x14ac:dyDescent="0.2">
      <c r="C100" s="3"/>
      <c r="D100" s="4"/>
      <c r="E100" s="4"/>
    </row>
    <row r="101" spans="3:5" x14ac:dyDescent="0.2">
      <c r="C101" s="22"/>
      <c r="D101" s="22"/>
      <c r="E101" s="27"/>
    </row>
    <row r="102" spans="3:5" x14ac:dyDescent="0.2">
      <c r="C102" s="22"/>
      <c r="D102" s="22"/>
      <c r="E102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81:L81"/>
    <mergeCell ref="A82:L82"/>
    <mergeCell ref="C84:C85"/>
    <mergeCell ref="D84:E84"/>
  </mergeCells>
  <pageMargins left="0.45" right="0.45" top="0.5" bottom="0.5" header="0" footer="0"/>
  <pageSetup scale="91" fitToHeight="0" orientation="landscape" horizontalDpi="4294967292" r:id="rId1"/>
  <headerFooter alignWithMargins="0"/>
  <rowBreaks count="1" manualBreakCount="1">
    <brk id="8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2014-08-06T13:51:19Z</cp:lastPrinted>
  <dcterms:created xsi:type="dcterms:W3CDTF">2013-07-31T18:44:54Z</dcterms:created>
  <dcterms:modified xsi:type="dcterms:W3CDTF">2014-08-06T13:51:26Z</dcterms:modified>
</cp:coreProperties>
</file>